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'!$A$1:$N$8</definedName>
    <definedName name="_xlnm.Print_Area" localSheetId="0">'Приложение 6 '!$A$1:$S$10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0" l="1"/>
  <c r="M6" i="10"/>
  <c r="M7" i="10"/>
  <c r="M5" i="10"/>
  <c r="G7" i="10"/>
  <c r="G6" i="10"/>
  <c r="G5" i="10"/>
</calcChain>
</file>

<file path=xl/sharedStrings.xml><?xml version="1.0" encoding="utf-8"?>
<sst xmlns="http://schemas.openxmlformats.org/spreadsheetml/2006/main" count="26" uniqueCount="26">
  <si>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</si>
  <si>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</si>
  <si>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</si>
  <si>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</si>
  <si>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</si>
  <si>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</si>
  <si>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</si>
  <si>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</si>
  <si>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</si>
  <si>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</si>
  <si>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</si>
  <si>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</si>
  <si>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</si>
  <si>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</si>
  <si>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</si>
  <si>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</si>
  <si>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Марля медицинская хлопчатобумажная отб.нестер.в кусках 1000*90 см (36пл)</t>
  </si>
  <si>
    <t>Марля медицинская хлопчатобумажная отбеленная в рулонах 1000м х 90см,  (36,0г/кв.м)</t>
  </si>
  <si>
    <t>м</t>
  </si>
  <si>
    <t>Бумага диаграммная</t>
  </si>
  <si>
    <t xml:space="preserve">Бумага для  ЭКГ 6-кан 110*30*12 нар </t>
  </si>
  <si>
    <t>рул.</t>
  </si>
  <si>
    <t xml:space="preserve">Контур дыхательный конфигурируемый Compact II  2,0м, мешок 2л, дополнительный шланг 1.5м в комплекте к каждой коробке надгортаный воздуховод </t>
  </si>
  <si>
    <t xml:space="preserve">Контур дыхательный для соединения аппаратов НДА и ИВЛ с пациентом. Контур дыхательный анестезиологический реверсивный циркуляционный растягивающийся конфигурируемый Compact II для взрослых. Диаметр не более 22мм. Длина контура не менее 2 м в растянутом состоянии, в сжатом - не более 0,8 м. Сопротивление контура в сжатом состоянии при потоке 60 л/мин (инспираторный и экспираторный каналы) не более 1,5 мбар, в растянутом - не более 1,6 мбар. Комплаенс контура в сжатом состоянии не более 0,1 мл/мбар, в растянутом – не более 0,5 мл/мбар. На пациента шланги контура соединены на Y-образном параллельном соединителе 22М-22М-22М/15F. На пациента - угловой переходник (к интубационной трубке, к маске) с портом Луер Лок, коннекция 15М-22М/15F. Соединитель закрыт тест-защитным колпачком с грибком для держателя шлангов. Коннекция шлангов  контура на аппарат 22F.   Дополнительный шланг растягивающийся конфигурируемый длина не менее 1,5 м в растянутом состоянии, в сжатом - не более 0,8 м. Сопротивление дополнительного шланга в сжатом состоянии не более 0,1 мбар, в растянутом не более 0,6 мбар. Резервный дыхательный мешок - рабочий объём 2,0 л, рабочее давление 38 мбар, утечка не более 3,3 мл/мин. Посадочный размер соединительного коннектора 22F. Коннектор мешка с антиокклюзионной конструкцией, исключающей непроходимость газа при манипуляциях с мешком и исключающей залипание. Каждая коробка состоящая из 35 контуров снабжена 1 надгортаным воздуховодом I-Gel 5 размера. Принадлежности: соединитель 22М-22М. Масса контура: брутто – не более 231 г, нетто – не более 125 г. Материалы: РР,  LDPE, Rubber, не содержит латекса. Упаковка: индивидуальная, клинически чистая. . </t>
  </si>
  <si>
    <t>шт</t>
  </si>
  <si>
    <t>Итого: 42 043 500,00 (сорок два миллиона сорок три тысячи пятьсот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</si>
</sst>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top" wrapText="1"/>
    </xf>
    <xf numFmtId="4" fontId="13" fillId="0" borderId="1" xfId="0" applyNumberFormat="1" applyFont="1" applyFill="1" applyBorder="1" applyAlignment="1">
      <alignment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4" fillId="0" borderId="1" xfId="1" applyFont="1" applyFill="1" applyBorder="1" applyAlignment="1">
      <alignment horizontal="center" vertical="center"/>
    </xf>
    <xf numFmtId="164" fontId="14" fillId="0" borderId="1" xfId="1" applyFont="1" applyFill="1" applyBorder="1" applyAlignment="1">
      <alignment horizontal="center" vertical="center" wrapText="1"/>
    </xf>
    <xf numFmtId="4" fontId="14" fillId="0" borderId="1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center" vertical="center" wrapText="1"/>
    </xf>
    <xf numFmtId="164" fontId="14" fillId="3" borderId="1" xfId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164" fontId="14" fillId="3" borderId="1" xfId="1" applyFont="1" applyFill="1" applyBorder="1" applyAlignment="1">
      <alignment horizontal="center" vertical="center" wrapText="1"/>
    </xf>
    <xf numFmtId="164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view="pageBreakPreview" zoomScaleNormal="85" zoomScaleSheetLayoutView="100" workbookViewId="0">
      <selection activeCell="B2" sqref="B2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102.28515625" style="1" customWidth="1"/>
    <col min="4" max="4" width="11.42578125" style="1" customWidth="1"/>
    <col min="5" max="5" width="14.42578125" style="1" customWidth="1"/>
    <col min="6" max="10" width="0" style="1" hidden="1" customWidth="1"/>
    <col min="11" max="11" width="6.7109375" style="1" hidden="1" customWidth="1"/>
    <col min="12" max="12" width="13.42578125" style="1" customWidth="1"/>
    <col min="13" max="13" width="14.7109375" style="1" customWidth="1"/>
    <col min="14" max="14" width="12.42578125" style="1" bestFit="1" customWidth="1"/>
    <col min="15" max="16384" width="8.85546875" style="1"/>
  </cols>
  <sheetData>
    <row r="1" spans="1:13" x14ac:dyDescent="0.25">
      <c r="M1" s="2" t="s">
        <v>7</v>
      </c>
    </row>
    <row r="2" spans="1:13" x14ac:dyDescent="0.25">
      <c r="B2" s="29" t="s">
        <v>15</v>
      </c>
    </row>
    <row r="4" spans="1:13" ht="47.25" x14ac:dyDescent="0.25">
      <c r="A4" s="13" t="s">
        <v>9</v>
      </c>
      <c r="B4" s="4" t="s">
        <v>0</v>
      </c>
      <c r="C4" s="4" t="s">
        <v>8</v>
      </c>
      <c r="D4" s="5" t="s">
        <v>10</v>
      </c>
      <c r="E4" s="6" t="s">
        <v>11</v>
      </c>
      <c r="F4" s="6" t="s">
        <v>4</v>
      </c>
      <c r="G4" s="6" t="s">
        <v>6</v>
      </c>
      <c r="H4" s="6" t="s">
        <v>5</v>
      </c>
      <c r="I4" s="6" t="s">
        <v>1</v>
      </c>
      <c r="J4" s="7" t="s">
        <v>3</v>
      </c>
      <c r="K4" s="6" t="s">
        <v>2</v>
      </c>
      <c r="L4" s="6" t="s">
        <v>12</v>
      </c>
      <c r="M4" s="6" t="s">
        <v>13</v>
      </c>
    </row>
    <row r="5" spans="1:13" ht="47.25" x14ac:dyDescent="0.25">
      <c r="A5" s="28">
        <v>1</v>
      </c>
      <c r="B5" s="15" t="s">
        <v>16</v>
      </c>
      <c r="C5" s="16" t="s">
        <v>17</v>
      </c>
      <c r="D5" s="17" t="s">
        <v>18</v>
      </c>
      <c r="E5" s="18">
        <v>180</v>
      </c>
      <c r="F5" s="17">
        <v>108000</v>
      </c>
      <c r="G5" s="19">
        <f>E5*F5</f>
        <v>19440000</v>
      </c>
      <c r="H5" s="6"/>
      <c r="I5" s="6"/>
      <c r="J5" s="6"/>
      <c r="K5" s="6"/>
      <c r="L5" s="17">
        <v>108000</v>
      </c>
      <c r="M5" s="20">
        <f>L5*E5</f>
        <v>19440000</v>
      </c>
    </row>
    <row r="6" spans="1:13" x14ac:dyDescent="0.25">
      <c r="A6" s="28">
        <v>2</v>
      </c>
      <c r="B6" s="15" t="s">
        <v>19</v>
      </c>
      <c r="C6" s="15" t="s">
        <v>20</v>
      </c>
      <c r="D6" s="17" t="s">
        <v>21</v>
      </c>
      <c r="E6" s="18">
        <v>2115</v>
      </c>
      <c r="F6" s="17">
        <v>900</v>
      </c>
      <c r="G6" s="19">
        <f>E6*F6</f>
        <v>1903500</v>
      </c>
      <c r="H6" s="6"/>
      <c r="I6" s="6"/>
      <c r="J6" s="6"/>
      <c r="K6" s="6"/>
      <c r="L6" s="17">
        <v>900</v>
      </c>
      <c r="M6" s="20">
        <f t="shared" ref="M6:M7" si="0">L6*E6</f>
        <v>1903500</v>
      </c>
    </row>
    <row r="7" spans="1:13" ht="189.75" customHeight="1" x14ac:dyDescent="0.25">
      <c r="A7" s="10">
        <v>3</v>
      </c>
      <c r="B7" s="21" t="s">
        <v>22</v>
      </c>
      <c r="C7" s="21" t="s">
        <v>23</v>
      </c>
      <c r="D7" s="22" t="s">
        <v>24</v>
      </c>
      <c r="E7" s="23">
        <v>23000</v>
      </c>
      <c r="F7" s="24">
        <v>900</v>
      </c>
      <c r="G7" s="25">
        <f>E7*F7</f>
        <v>20700000</v>
      </c>
      <c r="H7" s="9"/>
      <c r="I7" s="26"/>
      <c r="J7" s="8"/>
      <c r="K7" s="8"/>
      <c r="L7" s="17">
        <v>900</v>
      </c>
      <c r="M7" s="20">
        <f t="shared" si="0"/>
        <v>20700000</v>
      </c>
    </row>
    <row r="8" spans="1:13" x14ac:dyDescent="0.25">
      <c r="A8" s="3"/>
      <c r="B8" s="11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4">
        <f>SUM(M5:M7)</f>
        <v>42043500</v>
      </c>
    </row>
    <row r="9" spans="1:13" ht="63" customHeight="1" x14ac:dyDescent="0.25">
      <c r="B9" s="12" t="s">
        <v>25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</sheetData>
  <mergeCells count="2">
    <mergeCell ref="B8:L8"/>
    <mergeCell ref="B9:M9"/>
  </mergeCells>
  <pageMargins left="0.7" right="0.7" top="0.75" bottom="0.75" header="0.3" footer="0.3"/>
  <pageSetup paperSize="9" scale="51" orientation="landscape" verticalDpi="300" r:id="rId1"/>
  <colBreaks count="1" manualBreakCount="1">
    <brk id="13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2024-03-14T06:08:19Z</cp:lastPrinted>
  <dcterms:created xsi:type="dcterms:W3CDTF">2023-08-15T05:50:01Z</dcterms:created>
  <dcterms:modified xsi:type="dcterms:W3CDTF">2024-03-15T09:50:52Z</dcterms:modified>
</cp:coreProperties>
</file>